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1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<sst xmlns="http://schemas.openxmlformats.org/spreadsheetml/2006/main" count="74" uniqueCount="70">
  <si>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</si>
  <si>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</si>
  <si>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</si>
  <si>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Ярославская,21 А</t>
  </si>
  <si>
    <t xml:space="preserve">       период: с 01 января 2019 по 31 декабря 2019 года</t>
  </si>
  <si>
    <t xml:space="preserve">Общая  площадь дома :3343,0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</si>
  <si>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</si>
  <si>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</si>
  <si>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</si>
  <si>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</si>
  <si>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</si>
  <si>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</si>
  <si>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</si>
  <si>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</si>
  <si>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</si>
  <si>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</si>
  <si>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</si>
  <si>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</si>
  <si>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</si>
  <si>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</si>
  <si>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</si>
  <si>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</si>
  <si>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</si>
  <si>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</si>
  <si>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</si>
  <si>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</si>
  <si>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</si>
  <si>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</si>
  <si>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</si>
  <si>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</si>
  <si>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</si>
  <si>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</si>
  <si>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</si>
  <si>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</si>
  <si>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</si>
  <si>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</si>
  <si>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</si>
  <si>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</si>
  <si>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</si>
  <si>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радиатора кв.№3, 24, 26, 53 - 28 сек.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</si>
  <si>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</si>
  <si>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</si>
  <si>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</si>
  <si>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</si>
  <si>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</si>
  <si>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козырьков балконов кв.№№17, 18, 59, 60</t>
  </si>
  <si>
    <t xml:space="preserve">Утепление стены кухни кв.13, от промерзания - 13 кв.м.</t>
  </si>
  <si>
    <t xml:space="preserve">Утепление стены кв.1, 5, 9, 13, 17 металлосайдингом - 69,7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</si>
  <si>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</si>
  <si>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</si>
  <si>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</si>
  <si>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</si>
  <si>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</si>
  <si>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</si>
  <si>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</si>
  <si>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</si>
  <si>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</si>
  <si>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</si>
  <si>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</si>
  <si>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</si>
  <si>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Доставка природного грунта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</si>
  <si>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</si>
  <si>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</si>
  <si>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</si>
  <si>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264235,94 руб.</t>
  </si>
  <si>
    <t xml:space="preserve">За  отчетный   период    поступило  от  населения  на  содержание  и  текущий  ремонт  : 215277,20  руб.</t>
  </si>
  <si>
    <t xml:space="preserve">Выполнено  работ  по  содержанию  и  текущему  ремонту  за  отчетный  период :  311278,06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</si>
  <si>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 168235,08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</si>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</sst>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"/>
    <numFmt numFmtId="167" formatCode="0.00"/>
    <numFmt numFmtId="168" formatCode="[$-419]DD/MMM"/>
    <numFmt numFmtId="169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9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B40" activeCellId="0" sqref="B4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439692.91</v>
      </c>
      <c r="F12" s="9"/>
    </row>
    <row r="13" customFormat="false" ht="15.6" hidden="false" customHeight="false" outlineLevel="0" collapsed="false">
      <c r="B13" s="10" t="s">
        <v>14</v>
      </c>
      <c r="C13" s="7" t="n">
        <v>942126.49</v>
      </c>
      <c r="D13" s="7" t="n">
        <v>884684.15</v>
      </c>
      <c r="E13" s="11" t="n">
        <f aca="false">D13-C13</f>
        <v>-57442.34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1751140.51</v>
      </c>
      <c r="D14" s="7" t="n">
        <f aca="false">D15+D16+D17</f>
        <v>1679684.98</v>
      </c>
      <c r="E14" s="11" t="n">
        <f aca="false">D14-C14</f>
        <v>-71455.5299999998</v>
      </c>
      <c r="F14" s="11"/>
    </row>
    <row r="15" customFormat="false" ht="15.6" hidden="false" customHeight="false" outlineLevel="0" collapsed="false">
      <c r="B15" s="10" t="s">
        <v>16</v>
      </c>
      <c r="C15" s="7" t="n">
        <v>323368.38</v>
      </c>
      <c r="D15" s="7" t="n">
        <v>303262.64</v>
      </c>
      <c r="E15" s="11" t="n">
        <f aca="false">D15-C15</f>
        <v>-20105.74</v>
      </c>
      <c r="F15" s="11"/>
    </row>
    <row r="16" customFormat="false" ht="15.6" hidden="false" customHeight="false" outlineLevel="0" collapsed="false">
      <c r="B16" s="10" t="s">
        <v>17</v>
      </c>
      <c r="C16" s="7" t="n">
        <v>1029301.94</v>
      </c>
      <c r="D16" s="7" t="n">
        <v>1039013.12</v>
      </c>
      <c r="E16" s="11" t="n">
        <f aca="false">D16-C16</f>
        <v>9711.18000000005</v>
      </c>
      <c r="F16" s="11"/>
    </row>
    <row r="17" customFormat="false" ht="15.6" hidden="false" customHeight="false" outlineLevel="0" collapsed="false">
      <c r="B17" s="10" t="s">
        <v>18</v>
      </c>
      <c r="C17" s="7" t="n">
        <v>398470.19</v>
      </c>
      <c r="D17" s="7" t="n">
        <v>337409.22</v>
      </c>
      <c r="E17" s="11" t="n">
        <f aca="false">D17-C17</f>
        <v>-61060.97</v>
      </c>
      <c r="F17" s="11"/>
    </row>
    <row r="18" customFormat="false" ht="15.6" hidden="false" customHeight="false" outlineLevel="0" collapsed="false">
      <c r="B18" s="12" t="s">
        <v>19</v>
      </c>
      <c r="C18" s="7" t="n">
        <v>37517.43</v>
      </c>
      <c r="D18" s="7" t="n">
        <v>30715.63</v>
      </c>
      <c r="E18" s="11" t="n">
        <f aca="false">D18-C18</f>
        <v>-6801.8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2730784.43</v>
      </c>
      <c r="D19" s="7" t="n">
        <f aca="false">D13+D14+D18</f>
        <v>2595084.76</v>
      </c>
      <c r="E19" s="11" t="n">
        <f aca="false">D19-C19</f>
        <v>-135699.67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575392.580000001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21" t="n">
        <v>3343</v>
      </c>
      <c r="E26" s="18" t="s">
        <v>29</v>
      </c>
      <c r="F26" s="22" t="n">
        <v>54178.44</v>
      </c>
    </row>
    <row r="27" customFormat="false" ht="67.5" hidden="false" customHeight="true" outlineLevel="0" collapsed="false">
      <c r="B27" s="20"/>
      <c r="C27" s="20"/>
      <c r="D27" s="21"/>
      <c r="E27" s="18"/>
      <c r="F27" s="22"/>
    </row>
    <row r="28" customFormat="false" ht="45.75" hidden="false" customHeight="true" outlineLevel="0" collapsed="false">
      <c r="B28" s="12" t="s">
        <v>30</v>
      </c>
      <c r="C28" s="12"/>
      <c r="D28" s="21" t="n">
        <v>3343</v>
      </c>
      <c r="E28" s="23" t="s">
        <v>31</v>
      </c>
      <c r="F28" s="24" t="n">
        <v>178408.4</v>
      </c>
    </row>
    <row r="29" customFormat="false" ht="46.8" hidden="false" customHeight="false" outlineLevel="0" collapsed="false">
      <c r="B29" s="25" t="s">
        <v>32</v>
      </c>
      <c r="C29" s="25"/>
      <c r="D29" s="21" t="n">
        <v>3343</v>
      </c>
      <c r="E29" s="23" t="s">
        <v>31</v>
      </c>
      <c r="F29" s="24" t="n">
        <v>0</v>
      </c>
    </row>
    <row r="30" customFormat="false" ht="78" hidden="false" customHeight="false" outlineLevel="0" collapsed="false">
      <c r="B30" s="25" t="s">
        <v>33</v>
      </c>
      <c r="C30" s="25"/>
      <c r="D30" s="21" t="n">
        <v>3343</v>
      </c>
      <c r="E30" s="23" t="s">
        <v>34</v>
      </c>
      <c r="F30" s="24" t="n">
        <v>2238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3.25" hidden="false" customHeight="true" outlineLevel="0" collapsed="false">
      <c r="A32" s="0" t="s">
        <v>36</v>
      </c>
      <c r="B32" s="26" t="s">
        <v>37</v>
      </c>
      <c r="C32" s="26"/>
      <c r="D32" s="27"/>
      <c r="E32" s="28" t="s">
        <v>38</v>
      </c>
      <c r="F32" s="29"/>
    </row>
    <row r="33" customFormat="false" ht="28.5" hidden="false" customHeight="true" outlineLevel="0" collapsed="false">
      <c r="B33" s="30" t="s">
        <v>39</v>
      </c>
      <c r="C33" s="30"/>
      <c r="D33" s="27"/>
      <c r="E33" s="28"/>
      <c r="F33" s="31" t="n">
        <v>27667.66</v>
      </c>
    </row>
    <row r="34" customFormat="false" ht="27" hidden="false" customHeight="true" outlineLevel="0" collapsed="false">
      <c r="B34" s="30" t="s">
        <v>40</v>
      </c>
      <c r="C34" s="30"/>
      <c r="D34" s="27"/>
      <c r="E34" s="28"/>
      <c r="F34" s="31" t="n">
        <v>9425.24</v>
      </c>
    </row>
    <row r="35" customFormat="false" ht="29.25" hidden="false" customHeight="true" outlineLevel="0" collapsed="false">
      <c r="B35" s="30" t="s">
        <v>41</v>
      </c>
      <c r="C35" s="30"/>
      <c r="D35" s="27"/>
      <c r="E35" s="28"/>
      <c r="F35" s="31" t="n">
        <v>19893.39</v>
      </c>
    </row>
    <row r="36" customFormat="false" ht="102" hidden="false" customHeight="true" outlineLevel="0" collapsed="false">
      <c r="B36" s="32" t="s">
        <v>42</v>
      </c>
      <c r="C36" s="32"/>
      <c r="D36" s="23"/>
      <c r="E36" s="18" t="s">
        <v>38</v>
      </c>
      <c r="F36" s="7" t="n">
        <v>0</v>
      </c>
    </row>
    <row r="37" customFormat="false" ht="102.75" hidden="false" customHeight="true" outlineLevel="0" collapsed="false">
      <c r="B37" s="33" t="s">
        <v>43</v>
      </c>
      <c r="C37" s="33"/>
      <c r="D37" s="34"/>
      <c r="E37" s="18" t="s">
        <v>38</v>
      </c>
      <c r="F37" s="7" t="n">
        <v>0</v>
      </c>
    </row>
    <row r="38" customFormat="false" ht="57" hidden="false" customHeight="true" outlineLevel="0" collapsed="false">
      <c r="B38" s="33" t="s">
        <v>44</v>
      </c>
      <c r="C38" s="33"/>
      <c r="D38" s="34"/>
      <c r="E38" s="18" t="s">
        <v>38</v>
      </c>
      <c r="F38" s="6"/>
    </row>
    <row r="39" customFormat="false" ht="57" hidden="false" customHeight="true" outlineLevel="0" collapsed="false">
      <c r="B39" s="35" t="s">
        <v>45</v>
      </c>
      <c r="C39" s="35"/>
      <c r="D39" s="34"/>
      <c r="E39" s="18"/>
      <c r="F39" s="18" t="n">
        <v>18121.48</v>
      </c>
    </row>
    <row r="40" customFormat="false" ht="57" hidden="false" customHeight="true" outlineLevel="0" collapsed="false">
      <c r="B40" s="35" t="s">
        <v>46</v>
      </c>
      <c r="C40" s="35"/>
      <c r="D40" s="34"/>
      <c r="E40" s="18"/>
      <c r="F40" s="18" t="n">
        <v>22500.01</v>
      </c>
    </row>
    <row r="41" customFormat="false" ht="43.8" hidden="false" customHeight="true" outlineLevel="0" collapsed="false">
      <c r="B41" s="30" t="s">
        <v>47</v>
      </c>
      <c r="C41" s="30"/>
      <c r="D41" s="34"/>
      <c r="E41" s="18"/>
      <c r="F41" s="18" t="n">
        <v>213670.28</v>
      </c>
    </row>
    <row r="42" customFormat="false" ht="25.5" hidden="false" customHeight="true" outlineLevel="0" collapsed="false">
      <c r="B42" s="32" t="s">
        <v>48</v>
      </c>
      <c r="C42" s="32"/>
      <c r="D42" s="36"/>
      <c r="E42" s="37"/>
      <c r="F42" s="38" t="n">
        <f aca="false">SUM(F32:F41)</f>
        <v>311278.06</v>
      </c>
    </row>
    <row r="43" customFormat="false" ht="18" hidden="false" customHeight="true" outlineLevel="0" collapsed="false">
      <c r="B43" s="39" t="s">
        <v>49</v>
      </c>
      <c r="C43" s="39"/>
      <c r="D43" s="39"/>
      <c r="E43" s="39"/>
      <c r="F43" s="39"/>
    </row>
    <row r="44" customFormat="false" ht="48.75" hidden="false" customHeight="true" outlineLevel="0" collapsed="false">
      <c r="B44" s="12" t="s">
        <v>50</v>
      </c>
      <c r="C44" s="12"/>
      <c r="D44" s="21" t="n">
        <v>3343</v>
      </c>
      <c r="E44" s="18" t="s">
        <v>51</v>
      </c>
      <c r="F44" s="24" t="n">
        <v>64579.56</v>
      </c>
    </row>
    <row r="45" customFormat="false" ht="21.75" hidden="false" customHeight="true" outlineLevel="0" collapsed="false">
      <c r="B45" s="12" t="s">
        <v>52</v>
      </c>
      <c r="C45" s="12"/>
      <c r="D45" s="21" t="n">
        <v>3343</v>
      </c>
      <c r="E45" s="7"/>
      <c r="F45" s="24" t="n">
        <v>27466.21</v>
      </c>
    </row>
    <row r="46" customFormat="false" ht="22.5" hidden="false" customHeight="true" outlineLevel="0" collapsed="false">
      <c r="B46" s="25" t="s">
        <v>53</v>
      </c>
      <c r="C46" s="25"/>
      <c r="D46" s="21" t="n">
        <v>3343</v>
      </c>
      <c r="E46" s="7"/>
      <c r="F46" s="24" t="n">
        <v>8609.1</v>
      </c>
    </row>
    <row r="47" customFormat="false" ht="15.6" hidden="false" customHeight="false" outlineLevel="0" collapsed="false">
      <c r="B47" s="40" t="s">
        <v>54</v>
      </c>
      <c r="C47" s="40"/>
      <c r="D47" s="21" t="n">
        <v>3343</v>
      </c>
      <c r="E47" s="7"/>
      <c r="F47" s="24" t="n">
        <v>92294.16</v>
      </c>
    </row>
    <row r="48" customFormat="false" ht="15.6" hidden="false" customHeight="false" outlineLevel="0" collapsed="false">
      <c r="B48" s="40" t="s">
        <v>55</v>
      </c>
      <c r="C48" s="40"/>
      <c r="D48" s="21" t="n">
        <v>3343</v>
      </c>
      <c r="E48" s="7"/>
      <c r="F48" s="24" t="n">
        <v>142413.3</v>
      </c>
    </row>
    <row r="49" customFormat="false" ht="15.6" hidden="false" customHeight="false" outlineLevel="0" collapsed="false">
      <c r="B49" s="40" t="s">
        <v>56</v>
      </c>
      <c r="C49" s="40"/>
      <c r="D49" s="21" t="n">
        <v>3343</v>
      </c>
      <c r="E49" s="7"/>
      <c r="F49" s="24" t="n">
        <v>0</v>
      </c>
    </row>
    <row r="50" customFormat="false" ht="15.6" hidden="false" customHeight="false" outlineLevel="0" collapsed="false">
      <c r="B50" s="40" t="s">
        <v>57</v>
      </c>
      <c r="C50" s="40"/>
      <c r="D50" s="21" t="n">
        <v>3343</v>
      </c>
      <c r="E50" s="7"/>
      <c r="F50" s="24" t="n">
        <f aca="false">F51+F52+F53+F54+F56+F55</f>
        <v>38831.11</v>
      </c>
    </row>
    <row r="51" customFormat="false" ht="15.6" hidden="false" customHeight="false" outlineLevel="0" collapsed="false">
      <c r="B51" s="25" t="s">
        <v>58</v>
      </c>
      <c r="C51" s="25"/>
      <c r="D51" s="21"/>
      <c r="E51" s="7"/>
      <c r="F51" s="24" t="n">
        <v>3739.52</v>
      </c>
    </row>
    <row r="52" customFormat="false" ht="15.6" hidden="false" customHeight="false" outlineLevel="0" collapsed="false">
      <c r="B52" s="25" t="s">
        <v>59</v>
      </c>
      <c r="C52" s="25"/>
      <c r="D52" s="21"/>
      <c r="E52" s="7"/>
      <c r="F52" s="24" t="n">
        <v>3000</v>
      </c>
    </row>
    <row r="53" customFormat="false" ht="15.6" hidden="false" customHeight="false" outlineLevel="0" collapsed="false">
      <c r="B53" s="25" t="s">
        <v>60</v>
      </c>
      <c r="C53" s="25"/>
      <c r="D53" s="21"/>
      <c r="E53" s="7"/>
      <c r="F53" s="24" t="n">
        <v>11546.48</v>
      </c>
    </row>
    <row r="54" customFormat="false" ht="15.6" hidden="false" customHeight="false" outlineLevel="0" collapsed="false">
      <c r="B54" s="25" t="s">
        <v>61</v>
      </c>
      <c r="C54" s="25"/>
      <c r="D54" s="21"/>
      <c r="E54" s="7"/>
      <c r="F54" s="24" t="n">
        <v>5179.28</v>
      </c>
    </row>
    <row r="55" customFormat="false" ht="35.25" hidden="false" customHeight="true" outlineLevel="0" collapsed="false">
      <c r="B55" s="12" t="s">
        <v>62</v>
      </c>
      <c r="C55" s="12"/>
      <c r="D55" s="21"/>
      <c r="E55" s="7"/>
      <c r="F55" s="24" t="n">
        <v>13879.87</v>
      </c>
    </row>
    <row r="56" customFormat="false" ht="33.75" hidden="false" customHeight="true" outlineLevel="0" collapsed="false">
      <c r="B56" s="12" t="s">
        <v>63</v>
      </c>
      <c r="C56" s="12"/>
      <c r="D56" s="21"/>
      <c r="E56" s="7"/>
      <c r="F56" s="24" t="n">
        <v>1485.96</v>
      </c>
    </row>
    <row r="58" customFormat="false" ht="15.6" hidden="false" customHeight="false" outlineLevel="0" collapsed="false">
      <c r="B58" s="41"/>
      <c r="C58" s="42"/>
      <c r="D58" s="42"/>
      <c r="E58" s="42"/>
      <c r="F58" s="42"/>
    </row>
    <row r="59" customFormat="false" ht="43.5" hidden="false" customHeight="true" outlineLevel="0" collapsed="false">
      <c r="B59" s="43" t="s">
        <v>64</v>
      </c>
      <c r="C59" s="43"/>
      <c r="D59" s="43"/>
      <c r="E59" s="43"/>
      <c r="F59" s="43"/>
    </row>
    <row r="60" customFormat="false" ht="36.75" hidden="false" customHeight="true" outlineLevel="0" collapsed="false">
      <c r="B60" s="43" t="s">
        <v>65</v>
      </c>
      <c r="C60" s="43"/>
      <c r="D60" s="43"/>
      <c r="E60" s="43"/>
      <c r="F60" s="43"/>
    </row>
    <row r="61" customFormat="false" ht="15.6" hidden="false" customHeight="false" outlineLevel="0" collapsed="false">
      <c r="B61" s="1"/>
      <c r="C61" s="1"/>
      <c r="D61" s="1"/>
      <c r="E61" s="1"/>
      <c r="F61" s="1"/>
    </row>
    <row r="62" customFormat="false" ht="15.6" hidden="false" customHeight="false" outlineLevel="0" collapsed="false">
      <c r="B62" s="3" t="s">
        <v>66</v>
      </c>
      <c r="C62" s="3"/>
      <c r="D62" s="3"/>
      <c r="E62" s="3"/>
      <c r="F62" s="3"/>
    </row>
    <row r="63" customFormat="false" ht="15.6" hidden="false" customHeight="false" outlineLevel="0" collapsed="false">
      <c r="B63" s="1"/>
      <c r="C63" s="44"/>
      <c r="D63" s="1"/>
      <c r="E63" s="1"/>
      <c r="F63" s="1"/>
    </row>
    <row r="64" customFormat="false" ht="38.25" hidden="false" customHeight="true" outlineLevel="0" collapsed="false">
      <c r="B64" s="43" t="s">
        <v>67</v>
      </c>
      <c r="C64" s="43"/>
      <c r="D64" s="43"/>
      <c r="E64" s="43"/>
      <c r="F64" s="43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7" customFormat="false" ht="30.75" hidden="false" customHeight="true" outlineLevel="0" collapsed="false">
      <c r="B67" s="45" t="s">
        <v>68</v>
      </c>
      <c r="C67" s="45"/>
      <c r="D67" s="45"/>
      <c r="E67" s="45"/>
      <c r="F67" s="45"/>
    </row>
    <row r="69" customFormat="false" ht="24.75" hidden="false" customHeight="true" outlineLevel="0" collapsed="false">
      <c r="B69" s="45" t="s">
        <v>69</v>
      </c>
      <c r="C69" s="45"/>
      <c r="D69" s="45"/>
      <c r="E69" s="45"/>
      <c r="F69" s="45"/>
    </row>
  </sheetData>
  <mergeCells count="57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6"/>
    <mergeCell ref="B37:C37"/>
    <mergeCell ref="B38:C38"/>
    <mergeCell ref="D38:D41"/>
    <mergeCell ref="E38:E41"/>
    <mergeCell ref="B39:C39"/>
    <mergeCell ref="B40:C40"/>
    <mergeCell ref="B41:C41"/>
    <mergeCell ref="B42:C42"/>
    <mergeCell ref="B43:F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9:F59"/>
    <mergeCell ref="B60:F60"/>
    <mergeCell ref="B62:F62"/>
    <mergeCell ref="B64:F64"/>
    <mergeCell ref="B67:F67"/>
    <mergeCell ref="B69:F6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2020-03-25T10:42:52Z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